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cosc.sharepoint.com/sites/osccentralcompliance/General Fund Projection/"/>
    </mc:Choice>
  </mc:AlternateContent>
  <xr:revisionPtr revIDLastSave="106" documentId="8_{08756BA1-166A-40C2-A962-CC6705569157}" xr6:coauthVersionLast="47" xr6:coauthVersionMax="47" xr10:uidLastSave="{59D06272-E69D-4BD1-918B-0E1C90711D3B}"/>
  <bookViews>
    <workbookView xWindow="-28920" yWindow="-120" windowWidth="29040" windowHeight="15720" xr2:uid="{09C746C6-4BC5-4B34-AF00-50CB332B3A1E}"/>
  </bookViews>
  <sheets>
    <sheet name="General Fund Cash Flow FY2025" sheetId="1" r:id="rId1"/>
    <sheet name="General Fund Cash Flow FY2026" sheetId="3" r:id="rId2"/>
    <sheet name="Instruction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K10" i="1"/>
  <c r="K11" i="1"/>
  <c r="M14" i="3"/>
  <c r="L14" i="3"/>
  <c r="J14" i="3"/>
  <c r="I14" i="3"/>
  <c r="H14" i="3"/>
  <c r="G14" i="3"/>
  <c r="F14" i="3"/>
  <c r="E14" i="3"/>
  <c r="D14" i="3"/>
  <c r="C14" i="3"/>
  <c r="A13" i="3"/>
  <c r="A12" i="3"/>
  <c r="K11" i="3"/>
  <c r="A11" i="3"/>
  <c r="K10" i="3"/>
  <c r="A10" i="3"/>
  <c r="A9" i="3" s="1"/>
  <c r="K9" i="3"/>
  <c r="K13" i="1"/>
  <c r="K12" i="1"/>
  <c r="K9" i="1"/>
  <c r="D14" i="1"/>
  <c r="E14" i="1"/>
  <c r="F14" i="1"/>
  <c r="G14" i="1"/>
  <c r="H14" i="1"/>
  <c r="I14" i="1"/>
  <c r="J14" i="1"/>
  <c r="L14" i="1"/>
  <c r="M14" i="1"/>
  <c r="C14" i="1"/>
  <c r="K14" i="3" l="1"/>
  <c r="K14" i="1"/>
  <c r="A13" i="1" l="1"/>
  <c r="A12" i="1" s="1"/>
  <c r="A11" i="1" l="1"/>
  <c r="A10" i="1" s="1"/>
  <c r="A9" i="1" s="1"/>
</calcChain>
</file>

<file path=xl/sharedStrings.xml><?xml version="1.0" encoding="utf-8"?>
<sst xmlns="http://schemas.openxmlformats.org/spreadsheetml/2006/main" count="82" uniqueCount="50">
  <si>
    <t>OFFICE OF THE STATE CONTROLLER</t>
  </si>
  <si>
    <t>GENERAL FUND CASH FLOW REQUIREMENTS</t>
  </si>
  <si>
    <t>FOR WEEK ENDING</t>
  </si>
  <si>
    <t>FY2025</t>
  </si>
  <si>
    <t>Keep a copy of this form.  Change the date in Cell A4 to modify the date for each week.</t>
  </si>
  <si>
    <t xml:space="preserve">Budget Code:  </t>
  </si>
  <si>
    <t>E-Mail this form to osccashprojections@ncosc.gov by 11:00 AM on the Wednesday before the projected week.</t>
  </si>
  <si>
    <t xml:space="preserve">BC Name:  </t>
  </si>
  <si>
    <t>If you choose to submit mulitple weeks at once, copy this sheet to another worksheet and label the tab with the respective week.</t>
  </si>
  <si>
    <t>DATE</t>
  </si>
  <si>
    <t>DAY</t>
  </si>
  <si>
    <t>PAYROLL</t>
  </si>
  <si>
    <t xml:space="preserve">STATE AID </t>
  </si>
  <si>
    <t>WELFARE &amp; PROVIDER</t>
  </si>
  <si>
    <t>STUDENT FEES &amp; REFUNDS</t>
  </si>
  <si>
    <t>TRANSFERS OUT</t>
  </si>
  <si>
    <t>GENERAL EXPENDITURES</t>
  </si>
  <si>
    <t>DEBT SERVICE</t>
  </si>
  <si>
    <t>TAX REFUNDS</t>
  </si>
  <si>
    <t>TOTAL EXPENDITURES</t>
  </si>
  <si>
    <t>ESTIMATED TRANSFERS IN</t>
  </si>
  <si>
    <t>ESTIMATED DEPOSITS</t>
  </si>
  <si>
    <t>Monday</t>
  </si>
  <si>
    <t>Tuesday</t>
  </si>
  <si>
    <t>Wednesday</t>
  </si>
  <si>
    <t>Thursday</t>
  </si>
  <si>
    <t>Friday</t>
  </si>
  <si>
    <t>TOTALS</t>
  </si>
  <si>
    <t xml:space="preserve"> </t>
  </si>
  <si>
    <t>If you have Payroll Data, select the check box denoting whether it is Bi-Weekly or Monthly.</t>
  </si>
  <si>
    <t>COMMENTS</t>
  </si>
  <si>
    <t>FY2026</t>
  </si>
  <si>
    <t>Instructions for Completing the Weekly General Fund Cash Projections:</t>
  </si>
  <si>
    <t>1.</t>
  </si>
  <si>
    <t>The Office of the State Controller (OSC) requires State Agencies and Universities to submit weekly projections</t>
  </si>
  <si>
    <t>of General Fund Receipts and Expenditures to reflect increases and decreases in General Fund cash.</t>
  </si>
  <si>
    <t>2.</t>
  </si>
  <si>
    <t>Projection Worksheets for the subsequent week are due Wednesday at 11:00 AM.</t>
  </si>
  <si>
    <t>3.</t>
  </si>
  <si>
    <t>In order to ensure approval of your requisitions, please calculate and prepare your projections accurately.</t>
  </si>
  <si>
    <t>4.</t>
  </si>
  <si>
    <t>OSC will compare the total daily requisitions, by priority, to the respective day on the weekly projection</t>
  </si>
  <si>
    <t>worksheet for accuracy.</t>
  </si>
  <si>
    <t>5.</t>
  </si>
  <si>
    <t>Agencies and Universities will not be allowed to expend more than the daily projected expenditure reported</t>
  </si>
  <si>
    <t>on the General Fund Projection Worksheet</t>
  </si>
  <si>
    <t>6.</t>
  </si>
  <si>
    <t>General Fund projections are compiled by OSC and sent to the Governor's Office and other central</t>
  </si>
  <si>
    <t>managers for use in evaluating the General Fund cash position.</t>
  </si>
  <si>
    <t>An accurate assessment of your General Fund activity is crucial.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</si>
</sst>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#,##0_);\(#,##0\);\—\ \ "/>
    <numFmt numFmtId="165" formatCode="[$-409]d\-mmm\-yy;@"/>
    <numFmt numFmtId="166" formatCode="&quot;$&quot;#,##0.00"/>
    <numFmt numFmtId="167" formatCode="[$-409]mmmm\ d\,\ yyyy;@"/>
    <numFmt numFmtId="168" formatCode="m/d/yy;@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4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7" fillId="0" borderId="0" xfId="0" applyFont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0" fontId="8" fillId="0" borderId="3" xfId="0" applyFont="1" applyBorder="1"/>
    <xf numFmtId="0" fontId="7" fillId="0" borderId="5" xfId="0" applyFont="1" applyBorder="1"/>
    <xf numFmtId="0" fontId="9" fillId="0" borderId="5" xfId="0" quotePrefix="1" applyFont="1" applyBorder="1" applyAlignment="1">
      <alignment horizontal="right"/>
    </xf>
    <xf numFmtId="0" fontId="9" fillId="0" borderId="0" xfId="0" applyFont="1"/>
    <xf numFmtId="0" fontId="9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/>
    <xf numFmtId="0" fontId="2" fillId="0" borderId="7" xfId="0" applyFont="1" applyBorder="1"/>
    <xf numFmtId="0" fontId="9" fillId="0" borderId="8" xfId="0" applyFont="1" applyBorder="1"/>
    <xf numFmtId="0" fontId="0" fillId="0" borderId="8" xfId="0" applyBorder="1"/>
    <xf numFmtId="0" fontId="0" fillId="0" borderId="9" xfId="0" applyBorder="1"/>
    <xf numFmtId="41" fontId="6" fillId="0" borderId="18" xfId="0" applyNumberFormat="1" applyFont="1" applyBorder="1" applyProtection="1"/>
    <xf numFmtId="41" fontId="6" fillId="0" borderId="20" xfId="0" applyNumberFormat="1" applyFont="1" applyBorder="1" applyProtection="1"/>
    <xf numFmtId="41" fontId="6" fillId="0" borderId="13" xfId="0" applyNumberFormat="1" applyFont="1" applyBorder="1" applyProtection="1"/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166" fontId="0" fillId="0" borderId="0" xfId="0" applyNumberForma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1" fontId="6" fillId="0" borderId="15" xfId="0" applyNumberFormat="1" applyFont="1" applyBorder="1" applyProtection="1">
      <protection locked="0"/>
    </xf>
    <xf numFmtId="41" fontId="6" fillId="0" borderId="18" xfId="0" applyNumberFormat="1" applyFont="1" applyBorder="1" applyProtection="1">
      <protection locked="0"/>
    </xf>
    <xf numFmtId="41" fontId="6" fillId="0" borderId="16" xfId="0" applyNumberFormat="1" applyFont="1" applyBorder="1" applyProtection="1">
      <protection locked="0"/>
    </xf>
    <xf numFmtId="41" fontId="6" fillId="0" borderId="13" xfId="0" applyNumberFormat="1" applyFont="1" applyBorder="1" applyProtection="1">
      <protection locked="0"/>
    </xf>
    <xf numFmtId="41" fontId="6" fillId="0" borderId="17" xfId="0" applyNumberFormat="1" applyFont="1" applyBorder="1" applyProtection="1">
      <protection locked="0"/>
    </xf>
    <xf numFmtId="41" fontId="6" fillId="0" borderId="19" xfId="0" applyNumberFormat="1" applyFont="1" applyBorder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68" fontId="6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1" fontId="6" fillId="0" borderId="20" xfId="0" applyNumberFormat="1" applyFont="1" applyBorder="1" applyProtection="1">
      <protection locked="0"/>
    </xf>
    <xf numFmtId="168" fontId="6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167" fontId="4" fillId="0" borderId="7" xfId="0" applyNumberFormat="1" applyFont="1" applyBorder="1" applyAlignment="1" applyProtection="1">
      <alignment horizontal="center"/>
      <protection locked="0"/>
    </xf>
    <xf numFmtId="167" fontId="4" fillId="0" borderId="8" xfId="0" applyNumberFormat="1" applyFont="1" applyBorder="1" applyAlignment="1" applyProtection="1">
      <alignment horizontal="center"/>
      <protection locked="0"/>
    </xf>
    <xf numFmtId="167" fontId="4" fillId="0" borderId="9" xfId="0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41" fontId="3" fillId="0" borderId="1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16</xdr:row>
          <xdr:rowOff>22860</xdr:rowOff>
        </xdr:from>
        <xdr:to>
          <xdr:col>3</xdr:col>
          <xdr:colOff>434340</xdr:colOff>
          <xdr:row>21</xdr:row>
          <xdr:rowOff>97155</xdr:rowOff>
        </xdr:to>
        <xdr:sp macro="" textlink="">
          <xdr:nvSpPr>
            <xdr:cNvPr id="1025" name="Check Box 1" descr="BI-WEEKLY PAYROL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BI-WEEKLY PAYROLL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7620</xdr:rowOff>
        </xdr:from>
        <xdr:to>
          <xdr:col>5</xdr:col>
          <xdr:colOff>434340</xdr:colOff>
          <xdr:row>21</xdr:row>
          <xdr:rowOff>133350</xdr:rowOff>
        </xdr:to>
        <xdr:sp macro="" textlink="">
          <xdr:nvSpPr>
            <xdr:cNvPr id="1026" name="Check Box 2" descr="MONTHLY PAYROLL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 PAYROLL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16</xdr:row>
          <xdr:rowOff>22860</xdr:rowOff>
        </xdr:from>
        <xdr:to>
          <xdr:col>3</xdr:col>
          <xdr:colOff>434340</xdr:colOff>
          <xdr:row>21</xdr:row>
          <xdr:rowOff>97155</xdr:rowOff>
        </xdr:to>
        <xdr:sp macro="" textlink="">
          <xdr:nvSpPr>
            <xdr:cNvPr id="3073" name="Check Box 1" descr="BI-WEEKLY PAYROLL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BI-WEEKLY PAYROLL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7620</xdr:rowOff>
        </xdr:from>
        <xdr:to>
          <xdr:col>5</xdr:col>
          <xdr:colOff>434340</xdr:colOff>
          <xdr:row>21</xdr:row>
          <xdr:rowOff>129540</xdr:rowOff>
        </xdr:to>
        <xdr:sp macro="" textlink="">
          <xdr:nvSpPr>
            <xdr:cNvPr id="3074" name="Check Box 2" descr="MONTHLY PAYROLL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 PAYROLL</a:t>
              </a:r>
            </a:p>
          </xdr:txBody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DB98A-378D-4A4F-8FEE-FD51881B4F9A}">
  <dimension ref="A1:N26"/>
  <sheetViews>
    <sheetView showGridLines="0" tabSelected="1" zoomScaleNormal="100" workbookViewId="0">
      <selection sqref="A1:M1"/>
    </sheetView>
  </sheetViews>
  <sheetFormatPr defaultRowHeight="14.4" x14ac:dyDescent="0.3"/>
  <cols>
    <col min="1" max="1" width="10.109375" style="23" bestFit="1" customWidth="1"/>
    <col min="2" max="13" width="20.6640625" style="23" customWidth="1"/>
    <col min="14" max="16384" width="8.88671875" style="23"/>
  </cols>
  <sheetData>
    <row r="1" spans="1:14" ht="21" x14ac:dyDescent="0.4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60"/>
    </row>
    <row r="2" spans="1:14" ht="21" x14ac:dyDescent="0.4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0"/>
    </row>
    <row r="3" spans="1:14" ht="21" x14ac:dyDescent="0.4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60"/>
    </row>
    <row r="4" spans="1:14" ht="21.6" thickBot="1" x14ac:dyDescent="0.45">
      <c r="A4" s="64">
        <v>45842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0"/>
    </row>
    <row r="5" spans="1:14" ht="16.2" thickBot="1" x14ac:dyDescent="0.35">
      <c r="A5" s="67"/>
      <c r="B5" s="68"/>
      <c r="C5" s="69" t="s">
        <v>3</v>
      </c>
      <c r="D5" s="70"/>
      <c r="E5" s="71"/>
      <c r="F5" s="72"/>
      <c r="G5" s="26" t="s">
        <v>4</v>
      </c>
      <c r="H5" s="26"/>
      <c r="I5" s="73"/>
      <c r="J5" s="73"/>
      <c r="K5" s="73"/>
      <c r="L5" s="73"/>
      <c r="M5" s="74"/>
    </row>
    <row r="6" spans="1:14" ht="16.2" thickBot="1" x14ac:dyDescent="0.35">
      <c r="A6" s="22"/>
      <c r="B6" s="75" t="s">
        <v>5</v>
      </c>
      <c r="C6" s="76"/>
      <c r="D6" s="77"/>
      <c r="E6" s="78"/>
      <c r="G6" s="26" t="s">
        <v>6</v>
      </c>
      <c r="H6" s="26"/>
      <c r="M6" s="24"/>
    </row>
    <row r="7" spans="1:14" ht="16.2" thickBot="1" x14ac:dyDescent="0.35">
      <c r="A7" s="22"/>
      <c r="B7" s="79" t="s">
        <v>7</v>
      </c>
      <c r="C7" s="80"/>
      <c r="D7" s="81"/>
      <c r="E7" s="82"/>
      <c r="G7" s="26" t="s">
        <v>8</v>
      </c>
      <c r="H7" s="26"/>
      <c r="M7" s="24"/>
    </row>
    <row r="8" spans="1:14" ht="31.8" thickBot="1" x14ac:dyDescent="0.35">
      <c r="A8" s="83" t="s">
        <v>9</v>
      </c>
      <c r="B8" s="84" t="s">
        <v>10</v>
      </c>
      <c r="C8" s="85" t="s">
        <v>11</v>
      </c>
      <c r="D8" s="85" t="s">
        <v>12</v>
      </c>
      <c r="E8" s="85" t="s">
        <v>13</v>
      </c>
      <c r="F8" s="85" t="s">
        <v>14</v>
      </c>
      <c r="G8" s="85" t="s">
        <v>15</v>
      </c>
      <c r="H8" s="85" t="s">
        <v>16</v>
      </c>
      <c r="I8" s="85" t="s">
        <v>17</v>
      </c>
      <c r="J8" s="85" t="s">
        <v>18</v>
      </c>
      <c r="K8" s="85" t="s">
        <v>19</v>
      </c>
      <c r="L8" s="85" t="s">
        <v>20</v>
      </c>
      <c r="M8" s="85" t="s">
        <v>21</v>
      </c>
    </row>
    <row r="9" spans="1:14" ht="28.95" customHeight="1" x14ac:dyDescent="0.3">
      <c r="A9" s="51">
        <f>A10-1</f>
        <v>45838</v>
      </c>
      <c r="B9" s="52" t="s">
        <v>22</v>
      </c>
      <c r="C9" s="44">
        <v>0</v>
      </c>
      <c r="D9" s="43">
        <v>0</v>
      </c>
      <c r="E9" s="44">
        <v>0</v>
      </c>
      <c r="F9" s="43">
        <v>0</v>
      </c>
      <c r="G9" s="44">
        <v>0</v>
      </c>
      <c r="H9" s="43">
        <v>0</v>
      </c>
      <c r="I9" s="44">
        <v>0</v>
      </c>
      <c r="J9" s="43">
        <v>0</v>
      </c>
      <c r="K9" s="19">
        <f>SUM(C9:J9)</f>
        <v>0</v>
      </c>
      <c r="L9" s="43">
        <v>0</v>
      </c>
      <c r="M9" s="44">
        <v>0</v>
      </c>
    </row>
    <row r="10" spans="1:14" ht="28.2" customHeight="1" x14ac:dyDescent="0.3">
      <c r="A10" s="51">
        <f>A11-1</f>
        <v>45839</v>
      </c>
      <c r="B10" s="53" t="s">
        <v>23</v>
      </c>
      <c r="C10" s="46">
        <v>0</v>
      </c>
      <c r="D10" s="45">
        <v>0</v>
      </c>
      <c r="E10" s="46">
        <v>0</v>
      </c>
      <c r="F10" s="43">
        <v>0</v>
      </c>
      <c r="G10" s="46">
        <v>0</v>
      </c>
      <c r="H10" s="45">
        <v>0</v>
      </c>
      <c r="I10" s="46">
        <v>0</v>
      </c>
      <c r="J10" s="45">
        <v>0</v>
      </c>
      <c r="K10" s="20">
        <f t="shared" ref="K10:K13" si="0">SUM(C10:J10)</f>
        <v>0</v>
      </c>
      <c r="L10" s="45">
        <v>0</v>
      </c>
      <c r="M10" s="46">
        <v>0</v>
      </c>
    </row>
    <row r="11" spans="1:14" ht="28.95" customHeight="1" x14ac:dyDescent="0.3">
      <c r="A11" s="51">
        <f>A12-1</f>
        <v>45840</v>
      </c>
      <c r="B11" s="53" t="s">
        <v>24</v>
      </c>
      <c r="C11" s="46">
        <v>0</v>
      </c>
      <c r="D11" s="45">
        <v>0</v>
      </c>
      <c r="E11" s="46">
        <v>0</v>
      </c>
      <c r="F11" s="43">
        <v>0</v>
      </c>
      <c r="G11" s="46">
        <v>0</v>
      </c>
      <c r="H11" s="45">
        <v>0</v>
      </c>
      <c r="I11" s="46">
        <v>0</v>
      </c>
      <c r="J11" s="45">
        <v>0</v>
      </c>
      <c r="K11" s="21">
        <f t="shared" si="0"/>
        <v>0</v>
      </c>
      <c r="L11" s="45">
        <v>0</v>
      </c>
      <c r="M11" s="46">
        <v>0</v>
      </c>
    </row>
    <row r="12" spans="1:14" ht="28.95" customHeight="1" x14ac:dyDescent="0.3">
      <c r="A12" s="51">
        <f>A13-1</f>
        <v>45841</v>
      </c>
      <c r="B12" s="53" t="s">
        <v>25</v>
      </c>
      <c r="C12" s="46">
        <v>0</v>
      </c>
      <c r="D12" s="45">
        <v>0</v>
      </c>
      <c r="E12" s="46">
        <v>0</v>
      </c>
      <c r="F12" s="43">
        <v>0</v>
      </c>
      <c r="G12" s="54">
        <v>0</v>
      </c>
      <c r="H12" s="45">
        <v>0</v>
      </c>
      <c r="I12" s="46">
        <v>0</v>
      </c>
      <c r="J12" s="45">
        <v>0</v>
      </c>
      <c r="K12" s="21">
        <f t="shared" si="0"/>
        <v>0</v>
      </c>
      <c r="L12" s="45">
        <v>0</v>
      </c>
      <c r="M12" s="46">
        <v>0</v>
      </c>
    </row>
    <row r="13" spans="1:14" ht="28.95" customHeight="1" thickBot="1" x14ac:dyDescent="0.35">
      <c r="A13" s="55">
        <f>A4</f>
        <v>45842</v>
      </c>
      <c r="B13" s="56" t="s">
        <v>26</v>
      </c>
      <c r="C13" s="48">
        <v>0</v>
      </c>
      <c r="D13" s="47">
        <v>0</v>
      </c>
      <c r="E13" s="48">
        <v>0</v>
      </c>
      <c r="F13" s="43">
        <v>0</v>
      </c>
      <c r="G13" s="54">
        <v>0</v>
      </c>
      <c r="H13" s="47">
        <v>0</v>
      </c>
      <c r="I13" s="48">
        <v>0</v>
      </c>
      <c r="J13" s="47">
        <v>0</v>
      </c>
      <c r="K13" s="20">
        <f t="shared" si="0"/>
        <v>0</v>
      </c>
      <c r="L13" s="47">
        <v>0</v>
      </c>
      <c r="M13" s="48">
        <v>0</v>
      </c>
    </row>
    <row r="14" spans="1:14" ht="28.95" customHeight="1" thickBot="1" x14ac:dyDescent="0.35">
      <c r="A14" s="49"/>
      <c r="B14" s="50" t="s">
        <v>27</v>
      </c>
      <c r="C14" s="86">
        <f>SUM(C9:C13)</f>
        <v>0</v>
      </c>
      <c r="D14" s="86">
        <f t="shared" ref="D14:M14" si="1">SUM(D9:D13)</f>
        <v>0</v>
      </c>
      <c r="E14" s="86">
        <f t="shared" si="1"/>
        <v>0</v>
      </c>
      <c r="F14" s="86">
        <f t="shared" si="1"/>
        <v>0</v>
      </c>
      <c r="G14" s="86">
        <f t="shared" si="1"/>
        <v>0</v>
      </c>
      <c r="H14" s="86">
        <f t="shared" si="1"/>
        <v>0</v>
      </c>
      <c r="I14" s="86">
        <f t="shared" si="1"/>
        <v>0</v>
      </c>
      <c r="J14" s="86">
        <f t="shared" si="1"/>
        <v>0</v>
      </c>
      <c r="K14" s="86">
        <f t="shared" si="1"/>
        <v>0</v>
      </c>
      <c r="L14" s="86">
        <f t="shared" si="1"/>
        <v>0</v>
      </c>
      <c r="M14" s="86">
        <f t="shared" si="1"/>
        <v>0</v>
      </c>
    </row>
    <row r="15" spans="1:14" x14ac:dyDescent="0.3">
      <c r="A15" s="22"/>
      <c r="C15" s="23" t="s">
        <v>28</v>
      </c>
      <c r="M15" s="24"/>
    </row>
    <row r="16" spans="1:14" x14ac:dyDescent="0.3">
      <c r="A16" s="22"/>
      <c r="G16" s="25"/>
      <c r="M16" s="24"/>
    </row>
    <row r="17" spans="1:13" ht="15.6" x14ac:dyDescent="0.3">
      <c r="A17" s="22"/>
      <c r="G17" s="26" t="s">
        <v>29</v>
      </c>
      <c r="M17" s="24"/>
    </row>
    <row r="18" spans="1:13" x14ac:dyDescent="0.3">
      <c r="A18" s="22"/>
      <c r="C18" s="27"/>
      <c r="G18" s="27"/>
      <c r="M18" s="24"/>
    </row>
    <row r="19" spans="1:13" x14ac:dyDescent="0.3">
      <c r="A19" s="22"/>
      <c r="G19" s="27"/>
      <c r="M19" s="24"/>
    </row>
    <row r="20" spans="1:13" x14ac:dyDescent="0.3">
      <c r="A20" s="22"/>
      <c r="G20" s="27"/>
      <c r="M20" s="24"/>
    </row>
    <row r="21" spans="1:13" x14ac:dyDescent="0.3">
      <c r="A21" s="22"/>
      <c r="G21" s="27"/>
      <c r="M21" s="24"/>
    </row>
    <row r="22" spans="1:13" x14ac:dyDescent="0.3">
      <c r="A22" s="22"/>
      <c r="G22" s="27"/>
      <c r="M22" s="24"/>
    </row>
    <row r="23" spans="1:13" ht="15" thickBot="1" x14ac:dyDescent="0.35">
      <c r="A23" s="22"/>
      <c r="M23" s="24"/>
    </row>
    <row r="24" spans="1:13" ht="45" customHeight="1" x14ac:dyDescent="0.3">
      <c r="A24" s="28" t="s">
        <v>30</v>
      </c>
      <c r="B24" s="29"/>
      <c r="C24" s="30" t="s">
        <v>28</v>
      </c>
      <c r="D24" s="31"/>
      <c r="E24" s="31"/>
      <c r="F24" s="31"/>
      <c r="G24" s="31"/>
      <c r="H24" s="31"/>
      <c r="I24" s="31"/>
      <c r="J24" s="31"/>
      <c r="K24" s="31"/>
      <c r="L24" s="31"/>
      <c r="M24" s="32"/>
    </row>
    <row r="25" spans="1:13" x14ac:dyDescent="0.3">
      <c r="A25" s="33"/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7"/>
    </row>
    <row r="26" spans="1:13" ht="15" thickBot="1" x14ac:dyDescent="0.35">
      <c r="A26" s="38"/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2"/>
    </row>
  </sheetData>
  <sheetProtection algorithmName="SHA-512" hashValue="1TEIHeWU1RDgP1vMXkGQ/ccz3/nJb3X9pMNT34RFnB9UFujeeUU+0kahwDpCjeZpeteAF4H/ivO51jM4Oufb6A==" saltValue="PguQmtsN9QmtfDJhGpCuHg==" spinCount="100000" sheet="1" objects="1" scenarios="1" selectLockedCells="1"/>
  <protectedRanges>
    <protectedRange sqref="A4:M4" name="Date"/>
    <protectedRange sqref="C9:M13" name="Data"/>
    <protectedRange sqref="C6:E7" name="Budget Code and Name"/>
    <protectedRange sqref="C24:M26" name="Comments"/>
  </protectedRanges>
  <mergeCells count="9">
    <mergeCell ref="C24:M26"/>
    <mergeCell ref="A24:B26"/>
    <mergeCell ref="A4:M4"/>
    <mergeCell ref="C5:E5"/>
    <mergeCell ref="A1:M1"/>
    <mergeCell ref="C6:E6"/>
    <mergeCell ref="C7:E7"/>
    <mergeCell ref="A2:M2"/>
    <mergeCell ref="A3:M3"/>
  </mergeCells>
  <pageMargins left="0.7" right="0.7" top="0.75" bottom="0.75" header="0.3" footer="0.3"/>
  <pageSetup scale="3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BI-WEEKLY PAYROLL">
                <anchor moveWithCells="1">
                  <from>
                    <xdr:col>2</xdr:col>
                    <xdr:colOff>22860</xdr:colOff>
                    <xdr:row>16</xdr:row>
                    <xdr:rowOff>22860</xdr:rowOff>
                  </from>
                  <to>
                    <xdr:col>3</xdr:col>
                    <xdr:colOff>434340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MONTHLY PAYROLL">
                <anchor moveWithCells="1">
                  <from>
                    <xdr:col>4</xdr:col>
                    <xdr:colOff>22860</xdr:colOff>
                    <xdr:row>16</xdr:row>
                    <xdr:rowOff>7620</xdr:rowOff>
                  </from>
                  <to>
                    <xdr:col>5</xdr:col>
                    <xdr:colOff>441960</xdr:colOff>
                    <xdr:row>21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20F9-BE98-446E-9D9B-CC7D93CA3599}">
  <dimension ref="A1:N26"/>
  <sheetViews>
    <sheetView showGridLines="0" zoomScaleNormal="100" workbookViewId="0">
      <selection activeCell="A9" sqref="A9"/>
    </sheetView>
  </sheetViews>
  <sheetFormatPr defaultRowHeight="14.4" x14ac:dyDescent="0.3"/>
  <cols>
    <col min="1" max="1" width="10.109375" style="23" bestFit="1" customWidth="1"/>
    <col min="2" max="13" width="20.6640625" style="23" customWidth="1"/>
    <col min="14" max="16384" width="8.88671875" style="23"/>
  </cols>
  <sheetData>
    <row r="1" spans="1:14" ht="21" x14ac:dyDescent="0.4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60"/>
    </row>
    <row r="2" spans="1:14" ht="21" x14ac:dyDescent="0.4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0"/>
    </row>
    <row r="3" spans="1:14" ht="21" x14ac:dyDescent="0.4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60"/>
    </row>
    <row r="4" spans="1:14" ht="21.6" thickBot="1" x14ac:dyDescent="0.45">
      <c r="A4" s="64">
        <v>45842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60"/>
    </row>
    <row r="5" spans="1:14" ht="16.2" thickBot="1" x14ac:dyDescent="0.35">
      <c r="A5" s="67"/>
      <c r="B5" s="68"/>
      <c r="C5" s="69" t="s">
        <v>31</v>
      </c>
      <c r="D5" s="70"/>
      <c r="E5" s="71"/>
      <c r="F5" s="72"/>
      <c r="G5" s="26" t="s">
        <v>4</v>
      </c>
      <c r="H5" s="26"/>
      <c r="I5" s="73"/>
      <c r="J5" s="73"/>
      <c r="K5" s="73"/>
      <c r="L5" s="73"/>
      <c r="M5" s="74"/>
    </row>
    <row r="6" spans="1:14" ht="16.2" thickBot="1" x14ac:dyDescent="0.35">
      <c r="A6" s="22"/>
      <c r="B6" s="75" t="s">
        <v>5</v>
      </c>
      <c r="C6" s="76"/>
      <c r="D6" s="77"/>
      <c r="E6" s="78"/>
      <c r="G6" s="26" t="s">
        <v>6</v>
      </c>
      <c r="H6" s="26"/>
      <c r="M6" s="24"/>
    </row>
    <row r="7" spans="1:14" ht="16.2" thickBot="1" x14ac:dyDescent="0.35">
      <c r="A7" s="22"/>
      <c r="B7" s="79" t="s">
        <v>7</v>
      </c>
      <c r="C7" s="80"/>
      <c r="D7" s="81"/>
      <c r="E7" s="82"/>
      <c r="G7" s="26" t="s">
        <v>8</v>
      </c>
      <c r="H7" s="26"/>
      <c r="M7" s="24"/>
    </row>
    <row r="8" spans="1:14" ht="31.8" thickBot="1" x14ac:dyDescent="0.35">
      <c r="A8" s="83" t="s">
        <v>9</v>
      </c>
      <c r="B8" s="84" t="s">
        <v>10</v>
      </c>
      <c r="C8" s="85" t="s">
        <v>11</v>
      </c>
      <c r="D8" s="85" t="s">
        <v>12</v>
      </c>
      <c r="E8" s="85" t="s">
        <v>13</v>
      </c>
      <c r="F8" s="85" t="s">
        <v>14</v>
      </c>
      <c r="G8" s="85" t="s">
        <v>15</v>
      </c>
      <c r="H8" s="85" t="s">
        <v>16</v>
      </c>
      <c r="I8" s="85" t="s">
        <v>17</v>
      </c>
      <c r="J8" s="85" t="s">
        <v>18</v>
      </c>
      <c r="K8" s="85" t="s">
        <v>19</v>
      </c>
      <c r="L8" s="85" t="s">
        <v>20</v>
      </c>
      <c r="M8" s="85" t="s">
        <v>21</v>
      </c>
    </row>
    <row r="9" spans="1:14" ht="28.95" customHeight="1" x14ac:dyDescent="0.3">
      <c r="A9" s="51">
        <f>A10-1</f>
        <v>45838</v>
      </c>
      <c r="B9" s="52" t="s">
        <v>22</v>
      </c>
      <c r="C9" s="44">
        <v>0</v>
      </c>
      <c r="D9" s="43">
        <v>0</v>
      </c>
      <c r="E9" s="44">
        <v>0</v>
      </c>
      <c r="F9" s="43">
        <v>0</v>
      </c>
      <c r="G9" s="44">
        <v>0</v>
      </c>
      <c r="H9" s="43">
        <v>0</v>
      </c>
      <c r="I9" s="44">
        <v>0</v>
      </c>
      <c r="J9" s="43">
        <v>0</v>
      </c>
      <c r="K9" s="19">
        <f>SUM(C9:J9)</f>
        <v>0</v>
      </c>
      <c r="L9" s="43">
        <v>0</v>
      </c>
      <c r="M9" s="44">
        <v>0</v>
      </c>
    </row>
    <row r="10" spans="1:14" ht="28.2" customHeight="1" x14ac:dyDescent="0.3">
      <c r="A10" s="51">
        <f>A11-1</f>
        <v>45839</v>
      </c>
      <c r="B10" s="53" t="s">
        <v>23</v>
      </c>
      <c r="C10" s="46">
        <v>0</v>
      </c>
      <c r="D10" s="45">
        <v>0</v>
      </c>
      <c r="E10" s="46">
        <v>0</v>
      </c>
      <c r="F10" s="43">
        <v>0</v>
      </c>
      <c r="G10" s="46">
        <v>0</v>
      </c>
      <c r="H10" s="45">
        <v>0</v>
      </c>
      <c r="I10" s="46">
        <v>0</v>
      </c>
      <c r="J10" s="45">
        <v>0</v>
      </c>
      <c r="K10" s="20">
        <f t="shared" ref="K10:K13" si="0">SUM(C10:J10)</f>
        <v>0</v>
      </c>
      <c r="L10" s="45">
        <v>0</v>
      </c>
      <c r="M10" s="46">
        <v>0</v>
      </c>
    </row>
    <row r="11" spans="1:14" ht="28.95" customHeight="1" x14ac:dyDescent="0.3">
      <c r="A11" s="51">
        <f>A12-1</f>
        <v>45840</v>
      </c>
      <c r="B11" s="53" t="s">
        <v>24</v>
      </c>
      <c r="C11" s="46">
        <v>0</v>
      </c>
      <c r="D11" s="45">
        <v>0</v>
      </c>
      <c r="E11" s="46">
        <v>0</v>
      </c>
      <c r="F11" s="43">
        <v>0</v>
      </c>
      <c r="G11" s="46">
        <v>0</v>
      </c>
      <c r="H11" s="45">
        <v>0</v>
      </c>
      <c r="I11" s="46">
        <v>0</v>
      </c>
      <c r="J11" s="45">
        <v>0</v>
      </c>
      <c r="K11" s="21">
        <f t="shared" si="0"/>
        <v>0</v>
      </c>
      <c r="L11" s="45">
        <v>0</v>
      </c>
      <c r="M11" s="46">
        <v>0</v>
      </c>
    </row>
    <row r="12" spans="1:14" ht="28.95" customHeight="1" x14ac:dyDescent="0.3">
      <c r="A12" s="51">
        <f>A13-1</f>
        <v>45841</v>
      </c>
      <c r="B12" s="53" t="s">
        <v>25</v>
      </c>
      <c r="C12" s="46">
        <v>0</v>
      </c>
      <c r="D12" s="45">
        <v>0</v>
      </c>
      <c r="E12" s="46">
        <v>0</v>
      </c>
      <c r="F12" s="43">
        <v>0</v>
      </c>
      <c r="G12" s="54">
        <v>0</v>
      </c>
      <c r="H12" s="45">
        <v>0</v>
      </c>
      <c r="I12" s="46">
        <v>0</v>
      </c>
      <c r="J12" s="45">
        <v>0</v>
      </c>
      <c r="K12" s="21">
        <f t="shared" si="0"/>
        <v>0</v>
      </c>
      <c r="L12" s="45">
        <v>0</v>
      </c>
      <c r="M12" s="46">
        <v>0</v>
      </c>
    </row>
    <row r="13" spans="1:14" ht="28.95" customHeight="1" thickBot="1" x14ac:dyDescent="0.35">
      <c r="A13" s="55">
        <f>A4</f>
        <v>45842</v>
      </c>
      <c r="B13" s="56" t="s">
        <v>26</v>
      </c>
      <c r="C13" s="48">
        <v>0</v>
      </c>
      <c r="D13" s="47">
        <v>0</v>
      </c>
      <c r="E13" s="48">
        <v>0</v>
      </c>
      <c r="F13" s="43">
        <v>0</v>
      </c>
      <c r="G13" s="54">
        <v>0</v>
      </c>
      <c r="H13" s="47">
        <v>0</v>
      </c>
      <c r="I13" s="48">
        <v>0</v>
      </c>
      <c r="J13" s="47">
        <v>0</v>
      </c>
      <c r="K13" s="20">
        <f t="shared" si="0"/>
        <v>0</v>
      </c>
      <c r="L13" s="47">
        <v>0</v>
      </c>
      <c r="M13" s="48">
        <v>0</v>
      </c>
    </row>
    <row r="14" spans="1:14" ht="28.95" customHeight="1" thickBot="1" x14ac:dyDescent="0.35">
      <c r="A14" s="49"/>
      <c r="B14" s="50" t="s">
        <v>27</v>
      </c>
      <c r="C14" s="86">
        <f>SUM(C9:C13)</f>
        <v>0</v>
      </c>
      <c r="D14" s="86">
        <f t="shared" ref="D14:M14" si="1">SUM(D9:D13)</f>
        <v>0</v>
      </c>
      <c r="E14" s="86">
        <f t="shared" si="1"/>
        <v>0</v>
      </c>
      <c r="F14" s="86">
        <f t="shared" si="1"/>
        <v>0</v>
      </c>
      <c r="G14" s="86">
        <f t="shared" si="1"/>
        <v>0</v>
      </c>
      <c r="H14" s="86">
        <f t="shared" si="1"/>
        <v>0</v>
      </c>
      <c r="I14" s="86">
        <f t="shared" si="1"/>
        <v>0</v>
      </c>
      <c r="J14" s="86">
        <f t="shared" si="1"/>
        <v>0</v>
      </c>
      <c r="K14" s="86">
        <f t="shared" si="1"/>
        <v>0</v>
      </c>
      <c r="L14" s="86">
        <f t="shared" si="1"/>
        <v>0</v>
      </c>
      <c r="M14" s="86">
        <f t="shared" si="1"/>
        <v>0</v>
      </c>
    </row>
    <row r="15" spans="1:14" x14ac:dyDescent="0.3">
      <c r="A15" s="22"/>
      <c r="C15" s="23" t="s">
        <v>28</v>
      </c>
      <c r="M15" s="24"/>
    </row>
    <row r="16" spans="1:14" x14ac:dyDescent="0.3">
      <c r="A16" s="22"/>
      <c r="G16" s="25"/>
      <c r="M16" s="24"/>
    </row>
    <row r="17" spans="1:13" ht="15.6" x14ac:dyDescent="0.3">
      <c r="A17" s="22"/>
      <c r="G17" s="26" t="s">
        <v>29</v>
      </c>
      <c r="M17" s="24"/>
    </row>
    <row r="18" spans="1:13" x14ac:dyDescent="0.3">
      <c r="A18" s="22"/>
      <c r="C18" s="27"/>
      <c r="G18" s="27"/>
      <c r="M18" s="24"/>
    </row>
    <row r="19" spans="1:13" x14ac:dyDescent="0.3">
      <c r="A19" s="22"/>
      <c r="G19" s="27"/>
      <c r="M19" s="24"/>
    </row>
    <row r="20" spans="1:13" x14ac:dyDescent="0.3">
      <c r="A20" s="22"/>
      <c r="G20" s="27"/>
      <c r="M20" s="24"/>
    </row>
    <row r="21" spans="1:13" x14ac:dyDescent="0.3">
      <c r="A21" s="22"/>
      <c r="G21" s="27"/>
      <c r="M21" s="24"/>
    </row>
    <row r="22" spans="1:13" x14ac:dyDescent="0.3">
      <c r="A22" s="22"/>
      <c r="G22" s="27"/>
      <c r="M22" s="24"/>
    </row>
    <row r="23" spans="1:13" ht="15" thickBot="1" x14ac:dyDescent="0.35">
      <c r="A23" s="22"/>
      <c r="M23" s="24"/>
    </row>
    <row r="24" spans="1:13" ht="45" customHeight="1" x14ac:dyDescent="0.3">
      <c r="A24" s="28" t="s">
        <v>30</v>
      </c>
      <c r="B24" s="29"/>
      <c r="C24" s="30" t="s">
        <v>28</v>
      </c>
      <c r="D24" s="31"/>
      <c r="E24" s="31"/>
      <c r="F24" s="31"/>
      <c r="G24" s="31"/>
      <c r="H24" s="31"/>
      <c r="I24" s="31"/>
      <c r="J24" s="31"/>
      <c r="K24" s="31"/>
      <c r="L24" s="31"/>
      <c r="M24" s="32"/>
    </row>
    <row r="25" spans="1:13" x14ac:dyDescent="0.3">
      <c r="A25" s="33"/>
      <c r="B25" s="34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7"/>
    </row>
    <row r="26" spans="1:13" ht="15" thickBot="1" x14ac:dyDescent="0.35">
      <c r="A26" s="38"/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2"/>
    </row>
  </sheetData>
  <sheetProtection algorithmName="SHA-512" hashValue="ZReZRNSgoxqPAtTVcythbhTpyUZj1/BVpckF7jK32HuTZwtXiOpuhtVs2fV3YyRdU1k5E8aQ2AkFBhaUt+ZJBg==" saltValue="DzaPoLcqhQriu1IYRc7ziQ==" spinCount="100000" sheet="1" objects="1" scenarios="1" selectLockedCells="1"/>
  <protectedRanges>
    <protectedRange sqref="A4:M4" name="Date"/>
    <protectedRange sqref="C9:M13" name="Data"/>
    <protectedRange sqref="C6:E7" name="Budget Code and Name"/>
    <protectedRange sqref="C24:M26" name="Comments"/>
  </protectedRanges>
  <mergeCells count="9">
    <mergeCell ref="C7:E7"/>
    <mergeCell ref="A24:B26"/>
    <mergeCell ref="C24:M26"/>
    <mergeCell ref="A1:M1"/>
    <mergeCell ref="A2:M2"/>
    <mergeCell ref="A3:M3"/>
    <mergeCell ref="A4:M4"/>
    <mergeCell ref="C5:E5"/>
    <mergeCell ref="C6:E6"/>
  </mergeCells>
  <pageMargins left="0.7" right="0.7" top="0.75" bottom="0.75" header="0.3" footer="0.3"/>
  <pageSetup scale="33" orientation="portrait" r:id="rId1"/>
  <ignoredErrors>
    <ignoredError sqref="K9:K14 C14:J14 L14:M1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 altText="BI-WEEKLY PAYROLL">
                <anchor moveWithCells="1">
                  <from>
                    <xdr:col>2</xdr:col>
                    <xdr:colOff>22860</xdr:colOff>
                    <xdr:row>16</xdr:row>
                    <xdr:rowOff>22860</xdr:rowOff>
                  </from>
                  <to>
                    <xdr:col>3</xdr:col>
                    <xdr:colOff>441960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 altText="MONTHLY PAYROLL">
                <anchor moveWithCells="1">
                  <from>
                    <xdr:col>4</xdr:col>
                    <xdr:colOff>22860</xdr:colOff>
                    <xdr:row>16</xdr:row>
                    <xdr:rowOff>7620</xdr:rowOff>
                  </from>
                  <to>
                    <xdr:col>5</xdr:col>
                    <xdr:colOff>441960</xdr:colOff>
                    <xdr:row>21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E1AD-41CF-4993-957E-4B0A55E31507}">
  <dimension ref="A1:M21"/>
  <sheetViews>
    <sheetView showGridLines="0" workbookViewId="0"/>
  </sheetViews>
  <sheetFormatPr defaultRowHeight="14.4" x14ac:dyDescent="0.3"/>
  <cols>
    <col min="13" max="13" width="19.44140625" customWidth="1"/>
  </cols>
  <sheetData>
    <row r="1" spans="1:13" ht="17.399999999999999" x14ac:dyDescent="0.3">
      <c r="A1" s="6"/>
      <c r="B1" s="7" t="s">
        <v>32</v>
      </c>
      <c r="C1" s="8"/>
      <c r="D1" s="8"/>
      <c r="E1" s="8"/>
      <c r="F1" s="8"/>
      <c r="G1" s="8"/>
      <c r="H1" s="8"/>
      <c r="I1" s="8"/>
      <c r="J1" s="8"/>
      <c r="K1" s="8"/>
      <c r="L1" s="2"/>
      <c r="M1" s="3"/>
    </row>
    <row r="2" spans="1:13" ht="17.399999999999999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M2" s="1"/>
    </row>
    <row r="3" spans="1:13" ht="15.6" x14ac:dyDescent="0.3">
      <c r="A3" s="10" t="s">
        <v>33</v>
      </c>
      <c r="B3" s="11" t="s">
        <v>34</v>
      </c>
      <c r="C3" s="11"/>
      <c r="D3" s="11"/>
      <c r="E3" s="11"/>
      <c r="F3" s="11"/>
      <c r="G3" s="11"/>
      <c r="H3" s="11"/>
      <c r="I3" s="11"/>
      <c r="J3" s="11"/>
      <c r="K3" s="11"/>
      <c r="M3" s="1"/>
    </row>
    <row r="4" spans="1:13" ht="15.6" x14ac:dyDescent="0.3">
      <c r="A4" s="12"/>
      <c r="B4" s="11" t="s">
        <v>35</v>
      </c>
      <c r="C4" s="11"/>
      <c r="D4" s="11"/>
      <c r="E4" s="11"/>
      <c r="F4" s="11"/>
      <c r="G4" s="11"/>
      <c r="H4" s="11"/>
      <c r="I4" s="11"/>
      <c r="J4" s="11"/>
      <c r="K4" s="11"/>
      <c r="M4" s="1"/>
    </row>
    <row r="5" spans="1:13" ht="15.6" x14ac:dyDescent="0.3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M5" s="1"/>
    </row>
    <row r="6" spans="1:13" ht="15.6" x14ac:dyDescent="0.3">
      <c r="A6" s="10" t="s">
        <v>36</v>
      </c>
      <c r="B6" s="11" t="s">
        <v>37</v>
      </c>
      <c r="C6" s="11"/>
      <c r="D6" s="11"/>
      <c r="E6" s="11"/>
      <c r="F6" s="11"/>
      <c r="G6" s="11"/>
      <c r="H6" s="11"/>
      <c r="I6" s="11"/>
      <c r="J6" s="11"/>
      <c r="K6" s="11"/>
      <c r="M6" s="1"/>
    </row>
    <row r="7" spans="1:13" ht="15.6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M7" s="1"/>
    </row>
    <row r="8" spans="1:13" ht="15.6" x14ac:dyDescent="0.3">
      <c r="A8" s="10" t="s">
        <v>38</v>
      </c>
      <c r="B8" s="11" t="s">
        <v>39</v>
      </c>
      <c r="C8" s="11"/>
      <c r="D8" s="11"/>
      <c r="E8" s="11"/>
      <c r="F8" s="11"/>
      <c r="G8" s="11"/>
      <c r="H8" s="11"/>
      <c r="I8" s="11"/>
      <c r="J8" s="11"/>
      <c r="K8" s="11"/>
      <c r="M8" s="1"/>
    </row>
    <row r="9" spans="1:13" ht="15.6" x14ac:dyDescent="0.3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M9" s="1"/>
    </row>
    <row r="10" spans="1:13" ht="15.6" x14ac:dyDescent="0.3">
      <c r="A10" s="10" t="s">
        <v>40</v>
      </c>
      <c r="B10" s="11" t="s">
        <v>41</v>
      </c>
      <c r="C10" s="11"/>
      <c r="D10" s="11"/>
      <c r="E10" s="11"/>
      <c r="F10" s="11"/>
      <c r="G10" s="11"/>
      <c r="H10" s="11"/>
      <c r="I10" s="11"/>
      <c r="J10" s="11"/>
      <c r="K10" s="11"/>
      <c r="M10" s="1"/>
    </row>
    <row r="11" spans="1:13" ht="15.6" x14ac:dyDescent="0.3">
      <c r="A11" s="10"/>
      <c r="B11" s="11" t="s">
        <v>42</v>
      </c>
      <c r="C11" s="11"/>
      <c r="D11" s="11"/>
      <c r="E11" s="11"/>
      <c r="F11" s="11"/>
      <c r="G11" s="11"/>
      <c r="H11" s="11"/>
      <c r="I11" s="11"/>
      <c r="J11" s="11"/>
      <c r="K11" s="11"/>
      <c r="M11" s="1"/>
    </row>
    <row r="12" spans="1:13" ht="15.6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M12" s="1"/>
    </row>
    <row r="13" spans="1:13" ht="15.6" x14ac:dyDescent="0.3">
      <c r="A13" s="10" t="s">
        <v>43</v>
      </c>
      <c r="B13" s="11" t="s">
        <v>44</v>
      </c>
      <c r="C13" s="11"/>
      <c r="D13" s="11"/>
      <c r="E13" s="11"/>
      <c r="F13" s="11"/>
      <c r="G13" s="11"/>
      <c r="H13" s="11"/>
      <c r="I13" s="11"/>
      <c r="J13" s="11"/>
      <c r="K13" s="11"/>
      <c r="M13" s="1"/>
    </row>
    <row r="14" spans="1:13" ht="15.6" x14ac:dyDescent="0.3">
      <c r="A14" s="10"/>
      <c r="B14" s="11" t="s">
        <v>45</v>
      </c>
      <c r="C14" s="11"/>
      <c r="D14" s="11"/>
      <c r="E14" s="11"/>
      <c r="F14" s="11"/>
      <c r="G14" s="11"/>
      <c r="H14" s="11"/>
      <c r="I14" s="11"/>
      <c r="J14" s="11"/>
      <c r="K14" s="11"/>
      <c r="M14" s="1"/>
    </row>
    <row r="15" spans="1:13" ht="15.6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M15" s="1"/>
    </row>
    <row r="16" spans="1:13" ht="15.6" x14ac:dyDescent="0.3">
      <c r="A16" s="10" t="s">
        <v>46</v>
      </c>
      <c r="B16" s="11" t="s">
        <v>47</v>
      </c>
      <c r="C16" s="11"/>
      <c r="D16" s="11"/>
      <c r="E16" s="11"/>
      <c r="F16" s="11"/>
      <c r="G16" s="11"/>
      <c r="H16" s="11"/>
      <c r="I16" s="11"/>
      <c r="J16" s="11"/>
      <c r="K16" s="11"/>
      <c r="M16" s="1"/>
    </row>
    <row r="17" spans="1:13" ht="15.6" x14ac:dyDescent="0.3">
      <c r="A17" s="13"/>
      <c r="B17" s="11" t="s">
        <v>48</v>
      </c>
      <c r="C17" s="11"/>
      <c r="D17" s="11"/>
      <c r="E17" s="11"/>
      <c r="F17" s="11"/>
      <c r="G17" s="11"/>
      <c r="H17" s="11"/>
      <c r="I17" s="11"/>
      <c r="J17" s="11"/>
      <c r="K17" s="11"/>
      <c r="M17" s="1"/>
    </row>
    <row r="18" spans="1:13" ht="15.6" x14ac:dyDescent="0.3">
      <c r="A18" s="13"/>
      <c r="B18" s="14" t="s">
        <v>49</v>
      </c>
      <c r="C18" s="11"/>
      <c r="D18" s="11"/>
      <c r="E18" s="11"/>
      <c r="F18" s="11"/>
      <c r="G18" s="11"/>
      <c r="H18" s="11"/>
      <c r="I18" s="11"/>
      <c r="J18" s="11"/>
      <c r="K18" s="11"/>
      <c r="M18" s="1"/>
    </row>
    <row r="19" spans="1:13" ht="16.2" thickBot="1" x14ac:dyDescent="0.3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/>
    </row>
    <row r="20" spans="1:13" ht="17.399999999999999" x14ac:dyDescent="0.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3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571A5196FD9468914397AB15C25B4" ma:contentTypeVersion="6" ma:contentTypeDescription="Create a new document." ma:contentTypeScope="" ma:versionID="bea96a793b99d3955fb1614f53c5c0b7">
  <xsd:schema xmlns:xsd="http://www.w3.org/2001/XMLSchema" xmlns:xs="http://www.w3.org/2001/XMLSchema" xmlns:p="http://schemas.microsoft.com/office/2006/metadata/properties" xmlns:ns2="27f434dc-7ea5-403d-9400-5dcb8839c9ae" targetNamespace="http://schemas.microsoft.com/office/2006/metadata/properties" ma:root="true" ma:fieldsID="380c1241fc8bbd58832545fe76354c46" ns2:_="">
    <xsd:import namespace="27f434dc-7ea5-403d-9400-5dcb8839c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34dc-7ea5-403d-9400-5dcb8839c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2FC955-9D44-4CFC-992A-82201C9939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73821-681D-4F1D-AE0E-4D1E46F00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434dc-7ea5-403d-9400-5dcb8839c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6B98C-3BD0-4B3E-9D4A-54DF9BA32853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f434dc-7ea5-403d-9400-5dcb8839c9a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Fund Cash Flow FY2025</vt:lpstr>
      <vt:lpstr>General Fund Cash Flow FY2026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James</dc:creator>
  <cp:keywords/>
  <dc:description/>
  <cp:lastModifiedBy>Jonathan James</cp:lastModifiedBy>
  <cp:revision/>
  <dcterms:created xsi:type="dcterms:W3CDTF">2024-08-05T18:48:52Z</dcterms:created>
  <dcterms:modified xsi:type="dcterms:W3CDTF">2025-06-04T11:47:41Z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2024-08-05T19:08:56Z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a1f43f48-54fe-433f-9378-968b45bc6665</vt:lpwstr>
  </property>
  <property fmtid="{D5CDD505-2E9C-101B-9397-08002B2CF9AE}" pid="7" name="MSIP_Label_defa4170-0d19-0005-0004-bc88714345d2_ActionId">
    <vt:lpwstr>1247814d-8061-499f-a124-74ef0213ee2a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0x01010088A571A5196FD9468914397AB15C25B4</vt:lpwstr>
  </property>
</Properties>
</file>